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60" windowWidth="12120" windowHeight="8580"/>
  </bookViews>
  <sheets>
    <sheet name="Лист1" sheetId="1" r:id="rId1"/>
  </sheets>
  <definedNames>
    <definedName name="_xlnm.Print_Area" localSheetId="0">Лист1!$A$1:$B$27</definedName>
  </definedNames>
  <calcPr calcId="125725"/>
</workbook>
</file>

<file path=xl/calcChain.xml><?xml version="1.0" encoding="utf-8"?>
<calcChain xmlns="http://schemas.openxmlformats.org/spreadsheetml/2006/main">
  <c r="B26" i="1"/>
  <c r="B21"/>
  <c r="B18"/>
  <c r="B17"/>
  <c r="B15"/>
  <c r="B14"/>
  <c r="B12"/>
  <c r="B11"/>
  <c r="B10"/>
  <c r="B27" l="1"/>
</calcChain>
</file>

<file path=xl/sharedStrings.xml><?xml version="1.0" encoding="utf-8"?>
<sst xmlns="http://schemas.openxmlformats.org/spreadsheetml/2006/main" count="26" uniqueCount="26">
  <si>
    <t>Сумма</t>
  </si>
  <si>
    <t>Всего:</t>
  </si>
  <si>
    <t>(тыс. рублей)</t>
  </si>
  <si>
    <t>Батецкий</t>
  </si>
  <si>
    <t>Валдайский</t>
  </si>
  <si>
    <t>Парфинский</t>
  </si>
  <si>
    <t>Пестовский</t>
  </si>
  <si>
    <t>Холмский</t>
  </si>
  <si>
    <t>Солецкий</t>
  </si>
  <si>
    <t>Старорусский</t>
  </si>
  <si>
    <t>Маловишерский</t>
  </si>
  <si>
    <t>приложения 17</t>
  </si>
  <si>
    <t>Боровичский</t>
  </si>
  <si>
    <t>Демянский</t>
  </si>
  <si>
    <t>Крестецкий</t>
  </si>
  <si>
    <t>Любытинский</t>
  </si>
  <si>
    <t>Наименование муниципальных районов и городского округа</t>
  </si>
  <si>
    <t>Великий Новгород</t>
  </si>
  <si>
    <t>Чудовский</t>
  </si>
  <si>
    <t>Распределение дотаций бюджетам муниципальных районов и городского округа на поддержку мер по обеспечению  сбалансированности бюджетов на 2020 год</t>
  </si>
  <si>
    <t>14 02  18 2 00 71400  510</t>
  </si>
  <si>
    <t>Таблица 2 раздела I</t>
  </si>
  <si>
    <t>Новгородский</t>
  </si>
  <si>
    <t>Поддорский</t>
  </si>
  <si>
    <t>Хвойнинский</t>
  </si>
  <si>
    <t>Шимский</t>
  </si>
</sst>
</file>

<file path=xl/styles.xml><?xml version="1.0" encoding="utf-8"?>
<styleSheet xmlns="http://schemas.openxmlformats.org/spreadsheetml/2006/main">
  <numFmts count="1">
    <numFmt numFmtId="164" formatCode="#,##0.00000"/>
  </numFmts>
  <fonts count="23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7" applyNumberFormat="0" applyAlignment="0" applyProtection="0"/>
    <xf numFmtId="0" fontId="9" fillId="28" borderId="10" applyNumberFormat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7" applyNumberFormat="0" applyAlignment="0" applyProtection="0"/>
    <xf numFmtId="0" fontId="16" fillId="0" borderId="9" applyNumberFormat="0" applyFill="0" applyAlignment="0" applyProtection="0"/>
    <xf numFmtId="0" fontId="17" fillId="31" borderId="0" applyNumberFormat="0" applyBorder="0" applyAlignment="0" applyProtection="0"/>
    <xf numFmtId="0" fontId="5" fillId="32" borderId="11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2" xfId="0" applyFont="1" applyFill="1" applyBorder="1"/>
    <xf numFmtId="0" fontId="4" fillId="0" borderId="2" xfId="0" applyFont="1" applyBorder="1"/>
    <xf numFmtId="0" fontId="2" fillId="0" borderId="2" xfId="0" applyFont="1" applyFill="1" applyBorder="1" applyAlignment="1">
      <alignment horizontal="left"/>
    </xf>
    <xf numFmtId="164" fontId="2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22" fillId="0" borderId="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Alignment="1">
      <alignment horizontal="right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27"/>
  <sheetViews>
    <sheetView tabSelected="1" zoomScaleNormal="100" workbookViewId="0">
      <selection activeCell="B27" sqref="B27"/>
    </sheetView>
  </sheetViews>
  <sheetFormatPr defaultRowHeight="12.75"/>
  <cols>
    <col min="1" max="1" width="50.140625" customWidth="1"/>
    <col min="2" max="2" width="30.140625" customWidth="1"/>
  </cols>
  <sheetData>
    <row r="1" spans="1:2" ht="18.75">
      <c r="A1" s="15" t="s">
        <v>21</v>
      </c>
      <c r="B1" s="15"/>
    </row>
    <row r="2" spans="1:2" ht="18.75">
      <c r="A2" s="15" t="s">
        <v>11</v>
      </c>
      <c r="B2" s="15"/>
    </row>
    <row r="3" spans="1:2" ht="18.75">
      <c r="A3" s="1"/>
    </row>
    <row r="4" spans="1:2" ht="73.5" customHeight="1">
      <c r="A4" s="10" t="s">
        <v>19</v>
      </c>
      <c r="B4" s="11"/>
    </row>
    <row r="5" spans="1:2" ht="23.25" customHeight="1">
      <c r="A5" s="12" t="s">
        <v>20</v>
      </c>
      <c r="B5" s="11"/>
    </row>
    <row r="6" spans="1:2" ht="18.75">
      <c r="A6" s="1"/>
      <c r="B6" s="2" t="s">
        <v>2</v>
      </c>
    </row>
    <row r="7" spans="1:2" ht="30.75" customHeight="1">
      <c r="A7" s="8" t="s">
        <v>16</v>
      </c>
      <c r="B7" s="13" t="s">
        <v>0</v>
      </c>
    </row>
    <row r="8" spans="1:2" ht="25.5" customHeight="1">
      <c r="A8" s="9"/>
      <c r="B8" s="14"/>
    </row>
    <row r="9" spans="1:2" ht="18.75">
      <c r="A9" s="4" t="s">
        <v>3</v>
      </c>
      <c r="B9" s="6">
        <v>2473.6</v>
      </c>
    </row>
    <row r="10" spans="1:2" ht="18.75">
      <c r="A10" s="4" t="s">
        <v>12</v>
      </c>
      <c r="B10" s="6">
        <f>24883.1+7053.8</f>
        <v>31936.899999999998</v>
      </c>
    </row>
    <row r="11" spans="1:2" ht="18.75">
      <c r="A11" s="4" t="s">
        <v>4</v>
      </c>
      <c r="B11" s="6">
        <f>5914+6041.6</f>
        <v>11955.6</v>
      </c>
    </row>
    <row r="12" spans="1:2" ht="18.75">
      <c r="A12" s="4" t="s">
        <v>13</v>
      </c>
      <c r="B12" s="6">
        <f>4034.7+508</f>
        <v>4542.7</v>
      </c>
    </row>
    <row r="13" spans="1:2" ht="18.75">
      <c r="A13" s="4" t="s">
        <v>14</v>
      </c>
      <c r="B13" s="6">
        <v>3703</v>
      </c>
    </row>
    <row r="14" spans="1:2" ht="18.75">
      <c r="A14" s="4" t="s">
        <v>15</v>
      </c>
      <c r="B14" s="6">
        <f>3571.6+1857.7</f>
        <v>5429.3</v>
      </c>
    </row>
    <row r="15" spans="1:2" ht="18.75">
      <c r="A15" s="4" t="s">
        <v>10</v>
      </c>
      <c r="B15" s="6">
        <f>6624.4+9629.5</f>
        <v>16253.9</v>
      </c>
    </row>
    <row r="16" spans="1:2" ht="18.75">
      <c r="A16" s="4" t="s">
        <v>22</v>
      </c>
      <c r="B16" s="6">
        <v>5218.3</v>
      </c>
    </row>
    <row r="17" spans="1:2" ht="18.75">
      <c r="A17" s="3" t="s">
        <v>5</v>
      </c>
      <c r="B17" s="6">
        <f>2631.6+5469</f>
        <v>8100.6</v>
      </c>
    </row>
    <row r="18" spans="1:2" ht="18.75">
      <c r="A18" s="3" t="s">
        <v>6</v>
      </c>
      <c r="B18" s="6">
        <f>1070.9+2538.8</f>
        <v>3609.7000000000003</v>
      </c>
    </row>
    <row r="19" spans="1:2" ht="18.75">
      <c r="A19" s="3" t="s">
        <v>23</v>
      </c>
      <c r="B19" s="6">
        <v>363.6</v>
      </c>
    </row>
    <row r="20" spans="1:2" ht="18.75">
      <c r="A20" s="3" t="s">
        <v>8</v>
      </c>
      <c r="B20" s="6">
        <v>1127.5999999999999</v>
      </c>
    </row>
    <row r="21" spans="1:2" ht="18.75">
      <c r="A21" s="3" t="s">
        <v>9</v>
      </c>
      <c r="B21" s="6">
        <f>14551+11256</f>
        <v>25807</v>
      </c>
    </row>
    <row r="22" spans="1:2" ht="18.75">
      <c r="A22" s="3" t="s">
        <v>24</v>
      </c>
      <c r="B22" s="6">
        <v>1697</v>
      </c>
    </row>
    <row r="23" spans="1:2" ht="18.75">
      <c r="A23" s="3" t="s">
        <v>7</v>
      </c>
      <c r="B23" s="6">
        <v>384.5</v>
      </c>
    </row>
    <row r="24" spans="1:2" ht="18.75">
      <c r="A24" s="3" t="s">
        <v>18</v>
      </c>
      <c r="B24" s="6">
        <v>11618.1</v>
      </c>
    </row>
    <row r="25" spans="1:2" ht="18.75">
      <c r="A25" s="3" t="s">
        <v>25</v>
      </c>
      <c r="B25" s="6">
        <v>4543.7</v>
      </c>
    </row>
    <row r="26" spans="1:2" ht="18.75">
      <c r="A26" s="3" t="s">
        <v>17</v>
      </c>
      <c r="B26" s="6">
        <f>80328.6+18223.1</f>
        <v>98551.700000000012</v>
      </c>
    </row>
    <row r="27" spans="1:2" ht="18.75">
      <c r="A27" s="5" t="s">
        <v>1</v>
      </c>
      <c r="B27" s="7">
        <f>SUM(B9:B26)</f>
        <v>237316.80000000005</v>
      </c>
    </row>
  </sheetData>
  <mergeCells count="6">
    <mergeCell ref="A7:A8"/>
    <mergeCell ref="A4:B4"/>
    <mergeCell ref="A5:B5"/>
    <mergeCell ref="B7:B8"/>
    <mergeCell ref="A1:B1"/>
    <mergeCell ref="A2:B2"/>
  </mergeCells>
  <phoneticPr fontId="0" type="noConversion"/>
  <pageMargins left="1.1811023622047245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NIAC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Тайбарей Светлана Егоровна</cp:lastModifiedBy>
  <cp:lastPrinted>2020-06-10T14:06:49Z</cp:lastPrinted>
  <dcterms:created xsi:type="dcterms:W3CDTF">2007-05-15T11:15:16Z</dcterms:created>
  <dcterms:modified xsi:type="dcterms:W3CDTF">2020-09-02T13:56:40Z</dcterms:modified>
</cp:coreProperties>
</file>